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<sst xmlns="http://schemas.openxmlformats.org/spreadsheetml/2006/main" count="11" uniqueCount="9">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</sst>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Louisville, KY (1946-1977)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-1.3985433807178775</c:v>
                </c:pt>
                <c:pt idx="1">
                  <c:v>-1.1068426818097314</c:v>
                </c:pt>
                <c:pt idx="2">
                  <c:v>-0.9280104392637897</c:v>
                </c:pt>
                <c:pt idx="3">
                  <c:v>-0.7883293268113344</c:v>
                </c:pt>
                <c:pt idx="4">
                  <c:v>-0.6689345388606512</c:v>
                </c:pt>
                <c:pt idx="5">
                  <c:v>-0.5618309217517182</c:v>
                </c:pt>
                <c:pt idx="6">
                  <c:v>-0.4627828005249615</c:v>
                </c:pt>
                <c:pt idx="7">
                  <c:v>-0.36922129747551</c:v>
                </c:pt>
                <c:pt idx="8">
                  <c:v>-0.2794321595039202</c:v>
                </c:pt>
                <c:pt idx="9">
                  <c:v>-0.19218208329738298</c:v>
                </c:pt>
                <c:pt idx="10">
                  <c:v>-0.10652488723446471</c:v>
                </c:pt>
                <c:pt idx="11">
                  <c:v>-0.02169106448192999</c:v>
                </c:pt>
                <c:pt idx="12">
                  <c:v>0.06298055881696399</c:v>
                </c:pt>
                <c:pt idx="13">
                  <c:v>0.14808871638352544</c:v>
                </c:pt>
                <c:pt idx="14">
                  <c:v>0.23420342902048968</c:v>
                </c:pt>
                <c:pt idx="15">
                  <c:v>0.32189350616585194</c:v>
                </c:pt>
                <c:pt idx="16">
                  <c:v>0.4117517173092924</c:v>
                </c:pt>
                <c:pt idx="17">
                  <c:v>0.5044206778417353</c:v>
                </c:pt>
                <c:pt idx="18">
                  <c:v>0.600622400526872</c:v>
                </c:pt>
                <c:pt idx="19">
                  <c:v>0.7011950288480511</c:v>
                </c:pt>
                <c:pt idx="20">
                  <c:v>0.8071416428260747</c:v>
                </c:pt>
                <c:pt idx="21">
                  <c:v>0.919698674725917</c:v>
                </c:pt>
                <c:pt idx="22">
                  <c:v>1.040436415677326</c:v>
                </c:pt>
                <c:pt idx="23">
                  <c:v>1.17141355551801</c:v>
                </c:pt>
                <c:pt idx="24">
                  <c:v>1.3154267144707348</c:v>
                </c:pt>
                <c:pt idx="25">
                  <c:v>1.4764367747545186</c:v>
                </c:pt>
                <c:pt idx="26">
                  <c:v>1.6603493614689842</c:v>
                </c:pt>
                <c:pt idx="27">
                  <c:v>1.8765761752540977</c:v>
                </c:pt>
                <c:pt idx="28">
                  <c:v>2.141557386155296</c:v>
                </c:pt>
                <c:pt idx="29">
                  <c:v>2.4882306521851874</c:v>
                </c:pt>
                <c:pt idx="30">
                  <c:v>3.000002884038658</c:v>
                </c:pt>
                <c:pt idx="31">
                  <c:v>4.040516077396661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39</c:v>
                </c:pt>
                <c:pt idx="1">
                  <c:v>39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47</c:v>
                </c:pt>
                <c:pt idx="13">
                  <c:v>49</c:v>
                </c:pt>
                <c:pt idx="14">
                  <c:v>49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53</c:v>
                </c:pt>
                <c:pt idx="25">
                  <c:v>54</c:v>
                </c:pt>
                <c:pt idx="26">
                  <c:v>54</c:v>
                </c:pt>
                <c:pt idx="27">
                  <c:v>55</c:v>
                </c:pt>
                <c:pt idx="28">
                  <c:v>59</c:v>
                </c:pt>
                <c:pt idx="29">
                  <c:v>60</c:v>
                </c:pt>
                <c:pt idx="30">
                  <c:v>62</c:v>
                </c:pt>
                <c:pt idx="31">
                  <c:v>66</c:v>
                </c:pt>
              </c:numCache>
            </c:numRef>
          </c:yVal>
          <c:smooth val="1"/>
        </c:ser>
        <c:axId val="13784561"/>
        <c:axId val="56952186"/>
      </c:scatterChart>
      <c:valAx>
        <c:axId val="1378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crossBetween val="midCat"/>
        <c:dispUnits/>
      </c:valAx>
      <c:valAx>
        <c:axId val="5695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4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 s="1">
        <v>32</v>
      </c>
      <c r="D2" s="1">
        <f aca="true" t="shared" si="0" ref="D2:D38">(B2-0.44)/(C2+0.12)</f>
        <v>0.017434620174346206</v>
      </c>
      <c r="E2" s="1">
        <f aca="true" t="shared" si="1" ref="E2:F11">-LN(D2)</f>
        <v>4.049297384331503</v>
      </c>
      <c r="F2" s="1">
        <f t="shared" si="1"/>
        <v>-1.3985433807178775</v>
      </c>
      <c r="G2" s="1">
        <f>-LN(0.99)</f>
        <v>0.01005033585350145</v>
      </c>
      <c r="H2" s="1">
        <f>-LN(G2)</f>
        <v>4.600149226776579</v>
      </c>
      <c r="I2" s="1">
        <f>(5.2687*H2)+46.436</f>
        <v>70.67280623111776</v>
      </c>
    </row>
    <row r="3" spans="1:6" ht="12.75">
      <c r="A3" s="1">
        <v>39</v>
      </c>
      <c r="B3" s="1">
        <v>2</v>
      </c>
      <c r="C3" s="1">
        <v>32</v>
      </c>
      <c r="D3" s="1">
        <f t="shared" si="0"/>
        <v>0.04856787048567871</v>
      </c>
      <c r="E3" s="1">
        <f t="shared" si="1"/>
        <v>3.0247930678171153</v>
      </c>
      <c r="F3" s="1">
        <f t="shared" si="1"/>
        <v>-1.1068426818097314</v>
      </c>
    </row>
    <row r="4" spans="1:6" ht="12.75">
      <c r="A4" s="1">
        <v>40</v>
      </c>
      <c r="B4" s="1">
        <v>3</v>
      </c>
      <c r="C4" s="1">
        <v>32</v>
      </c>
      <c r="D4" s="1">
        <f t="shared" si="0"/>
        <v>0.07970112079701122</v>
      </c>
      <c r="E4" s="1">
        <f t="shared" si="1"/>
        <v>2.5294716305870897</v>
      </c>
      <c r="F4" s="1">
        <f t="shared" si="1"/>
        <v>-0.9280104392637897</v>
      </c>
    </row>
    <row r="5" spans="1:6" ht="12.75">
      <c r="A5" s="1">
        <v>42</v>
      </c>
      <c r="B5" s="1">
        <v>4</v>
      </c>
      <c r="C5" s="1">
        <v>32</v>
      </c>
      <c r="D5" s="1">
        <f t="shared" si="0"/>
        <v>0.11083437110834372</v>
      </c>
      <c r="E5" s="1">
        <f t="shared" si="1"/>
        <v>2.1997183442146215</v>
      </c>
      <c r="F5" s="1">
        <f t="shared" si="1"/>
        <v>-0.7883293268113344</v>
      </c>
    </row>
    <row r="6" spans="1:6" ht="12.75">
      <c r="A6" s="1">
        <v>42</v>
      </c>
      <c r="B6" s="1">
        <v>5</v>
      </c>
      <c r="C6" s="1">
        <v>32</v>
      </c>
      <c r="D6" s="1">
        <f t="shared" si="0"/>
        <v>0.14196762141967623</v>
      </c>
      <c r="E6" s="1">
        <f t="shared" si="1"/>
        <v>1.9521562655522662</v>
      </c>
      <c r="F6" s="1">
        <f t="shared" si="1"/>
        <v>-0.6689345388606512</v>
      </c>
    </row>
    <row r="7" spans="1:6" ht="12.75">
      <c r="A7" s="1">
        <v>42</v>
      </c>
      <c r="B7" s="1">
        <v>6</v>
      </c>
      <c r="C7" s="1">
        <v>32</v>
      </c>
      <c r="D7" s="1">
        <f t="shared" si="0"/>
        <v>0.17310087173100872</v>
      </c>
      <c r="E7" s="1">
        <f t="shared" si="1"/>
        <v>1.75388078081607</v>
      </c>
      <c r="F7" s="1">
        <f t="shared" si="1"/>
        <v>-0.5618309217517182</v>
      </c>
    </row>
    <row r="8" spans="1:6" ht="12.75">
      <c r="A8" s="1">
        <v>43</v>
      </c>
      <c r="B8" s="1">
        <v>7</v>
      </c>
      <c r="C8" s="1">
        <v>32</v>
      </c>
      <c r="D8" s="1">
        <f t="shared" si="0"/>
        <v>0.20423412204234123</v>
      </c>
      <c r="E8" s="1">
        <f t="shared" si="1"/>
        <v>1.588488286122563</v>
      </c>
      <c r="F8" s="1">
        <f t="shared" si="1"/>
        <v>-0.4627828005249615</v>
      </c>
    </row>
    <row r="9" spans="1:6" ht="12.75">
      <c r="A9" s="1">
        <v>44</v>
      </c>
      <c r="B9" s="1">
        <v>8</v>
      </c>
      <c r="C9" s="1">
        <v>32</v>
      </c>
      <c r="D9" s="1">
        <f t="shared" si="0"/>
        <v>0.23536737235367372</v>
      </c>
      <c r="E9" s="1">
        <f t="shared" si="1"/>
        <v>1.4466076988871193</v>
      </c>
      <c r="F9" s="1">
        <f t="shared" si="1"/>
        <v>-0.36922129747551</v>
      </c>
    </row>
    <row r="10" spans="1:6" ht="12.75">
      <c r="A10" s="1">
        <v>45</v>
      </c>
      <c r="B10" s="1">
        <v>9</v>
      </c>
      <c r="C10" s="1">
        <v>32</v>
      </c>
      <c r="D10" s="1">
        <f t="shared" si="0"/>
        <v>0.26650062266500624</v>
      </c>
      <c r="E10" s="1">
        <f t="shared" si="1"/>
        <v>1.3223786989249102</v>
      </c>
      <c r="F10" s="1">
        <f t="shared" si="1"/>
        <v>-0.2794321595039202</v>
      </c>
    </row>
    <row r="11" spans="1:6" ht="12.75">
      <c r="A11" s="1">
        <v>46</v>
      </c>
      <c r="B11" s="1">
        <v>10</v>
      </c>
      <c r="C11" s="1">
        <v>32</v>
      </c>
      <c r="D11" s="1">
        <f t="shared" si="0"/>
        <v>0.29763387297633875</v>
      </c>
      <c r="E11" s="1">
        <f t="shared" si="1"/>
        <v>1.2118911620152508</v>
      </c>
      <c r="F11" s="1">
        <f t="shared" si="1"/>
        <v>-0.19218208329738298</v>
      </c>
    </row>
    <row r="12" spans="1:6" ht="12.75">
      <c r="A12" s="1">
        <v>46</v>
      </c>
      <c r="B12" s="1">
        <v>11</v>
      </c>
      <c r="C12" s="1">
        <v>32</v>
      </c>
      <c r="D12" s="1">
        <f t="shared" si="0"/>
        <v>0.32876712328767127</v>
      </c>
      <c r="E12" s="1">
        <f>-LN(D12)</f>
        <v>1.1124056108004454</v>
      </c>
      <c r="F12" s="1">
        <f>-LN(E12)</f>
        <v>-0.10652488723446471</v>
      </c>
    </row>
    <row r="13" spans="1:6" ht="12.75">
      <c r="A13" s="1">
        <v>47</v>
      </c>
      <c r="B13" s="1">
        <v>12</v>
      </c>
      <c r="C13" s="1">
        <v>32</v>
      </c>
      <c r="D13" s="1">
        <f t="shared" si="0"/>
        <v>0.3599003735990038</v>
      </c>
      <c r="E13" s="1">
        <f>-LN(D13)</f>
        <v>1.0219280258343293</v>
      </c>
      <c r="F13" s="1">
        <f>-LN(E13)</f>
        <v>-0.02169106448192999</v>
      </c>
    </row>
    <row r="14" spans="1:6" ht="12.75">
      <c r="A14" s="1">
        <v>47</v>
      </c>
      <c r="B14" s="1">
        <v>13</v>
      </c>
      <c r="C14" s="1">
        <v>32</v>
      </c>
      <c r="D14" s="1">
        <f t="shared" si="0"/>
        <v>0.3910336239103363</v>
      </c>
      <c r="E14" s="1">
        <f>-LN(D14)</f>
        <v>0.9389617280385082</v>
      </c>
      <c r="F14" s="1">
        <f>-LN(E14)</f>
        <v>0.06298055881696399</v>
      </c>
    </row>
    <row r="15" spans="1:6" ht="12.75">
      <c r="A15" s="1">
        <v>49</v>
      </c>
      <c r="B15" s="1">
        <v>14</v>
      </c>
      <c r="C15" s="1">
        <v>32</v>
      </c>
      <c r="D15" s="1">
        <f t="shared" si="0"/>
        <v>0.42216687422166876</v>
      </c>
      <c r="E15" s="1">
        <f>-LN(D15)</f>
        <v>0.8623546065663114</v>
      </c>
      <c r="F15" s="1">
        <f>-LN(E15)</f>
        <v>0.14808871638352544</v>
      </c>
    </row>
    <row r="16" spans="1:6" ht="12.75">
      <c r="A16" s="1">
        <v>49</v>
      </c>
      <c r="B16" s="1">
        <v>15</v>
      </c>
      <c r="C16" s="1">
        <v>32</v>
      </c>
      <c r="D16" s="1">
        <f t="shared" si="0"/>
        <v>0.4533001245330013</v>
      </c>
      <c r="E16" s="1">
        <f>-LN(D16)</f>
        <v>0.791200846310021</v>
      </c>
      <c r="F16" s="1">
        <f>-LN(E16)</f>
        <v>0.23420342902048968</v>
      </c>
    </row>
    <row r="17" spans="1:6" ht="12.75">
      <c r="A17" s="1">
        <v>50</v>
      </c>
      <c r="B17" s="1">
        <v>16</v>
      </c>
      <c r="C17" s="1">
        <v>32</v>
      </c>
      <c r="D17" s="1">
        <f t="shared" si="0"/>
        <v>0.4844333748443338</v>
      </c>
      <c r="E17" s="1">
        <f>-LN(D17)</f>
        <v>0.7247753703283153</v>
      </c>
      <c r="F17" s="1">
        <f>-LN(E17)</f>
        <v>0.32189350616585194</v>
      </c>
    </row>
    <row r="18" spans="1:6" ht="12.75">
      <c r="A18" s="1">
        <v>50</v>
      </c>
      <c r="B18" s="1">
        <v>17</v>
      </c>
      <c r="C18" s="1">
        <v>32</v>
      </c>
      <c r="D18" s="1">
        <f t="shared" si="0"/>
        <v>0.5155666251556662</v>
      </c>
      <c r="E18" s="1">
        <f>-LN(D18)</f>
        <v>0.6624887401214474</v>
      </c>
      <c r="F18" s="1">
        <f>-LN(E18)</f>
        <v>0.4117517173092924</v>
      </c>
    </row>
    <row r="19" spans="1:6" ht="12.75">
      <c r="A19" s="1">
        <v>50</v>
      </c>
      <c r="B19" s="1">
        <v>18</v>
      </c>
      <c r="C19" s="1">
        <v>32</v>
      </c>
      <c r="D19" s="1">
        <f t="shared" si="0"/>
        <v>0.5466998754669987</v>
      </c>
      <c r="E19" s="1">
        <f>-LN(D19)</f>
        <v>0.6038553008715903</v>
      </c>
      <c r="F19" s="1">
        <f>-LN(E19)</f>
        <v>0.5044206778417353</v>
      </c>
    </row>
    <row r="20" spans="1:6" ht="12.75">
      <c r="A20" s="1">
        <v>50</v>
      </c>
      <c r="B20" s="1">
        <v>19</v>
      </c>
      <c r="C20" s="1">
        <v>32</v>
      </c>
      <c r="D20" s="1">
        <f t="shared" si="0"/>
        <v>0.5778331257783312</v>
      </c>
      <c r="E20" s="1">
        <f>-LN(D20)</f>
        <v>0.5484701617205064</v>
      </c>
      <c r="F20" s="1">
        <f>-LN(E20)</f>
        <v>0.600622400526872</v>
      </c>
    </row>
    <row r="21" spans="1:6" ht="12.75">
      <c r="A21" s="1">
        <v>51</v>
      </c>
      <c r="B21" s="1">
        <v>20</v>
      </c>
      <c r="C21" s="1">
        <v>32</v>
      </c>
      <c r="D21" s="1">
        <f t="shared" si="0"/>
        <v>0.6089663760896638</v>
      </c>
      <c r="E21" s="1">
        <f>-LN(D21)</f>
        <v>0.4959922244718897</v>
      </c>
      <c r="F21" s="1">
        <f>-LN(E21)</f>
        <v>0.7011950288480511</v>
      </c>
    </row>
    <row r="22" spans="1:6" ht="12.75">
      <c r="A22" s="1">
        <v>51</v>
      </c>
      <c r="B22" s="1">
        <v>21</v>
      </c>
      <c r="C22" s="1">
        <v>32</v>
      </c>
      <c r="D22" s="1">
        <f t="shared" si="0"/>
        <v>0.6400996264009963</v>
      </c>
      <c r="E22" s="1">
        <f>-LN(D22)</f>
        <v>0.4461314484915966</v>
      </c>
      <c r="F22" s="1">
        <f>-LN(E22)</f>
        <v>0.8071416428260747</v>
      </c>
    </row>
    <row r="23" spans="1:6" ht="12.75">
      <c r="A23" s="1">
        <v>51</v>
      </c>
      <c r="B23" s="1">
        <v>22</v>
      </c>
      <c r="C23" s="1">
        <v>32</v>
      </c>
      <c r="D23" s="1">
        <f t="shared" si="0"/>
        <v>0.6712328767123288</v>
      </c>
      <c r="E23" s="1">
        <f>-LN(D23)</f>
        <v>0.3986391430377645</v>
      </c>
      <c r="F23" s="1">
        <f>-LN(E23)</f>
        <v>0.919698674725917</v>
      </c>
    </row>
    <row r="24" spans="1:6" ht="12.75">
      <c r="A24" s="1">
        <v>52</v>
      </c>
      <c r="B24" s="1">
        <v>23</v>
      </c>
      <c r="C24" s="1">
        <v>32</v>
      </c>
      <c r="D24" s="1">
        <f t="shared" si="0"/>
        <v>0.7023661270236613</v>
      </c>
      <c r="E24" s="1">
        <f>-LN(D24)</f>
        <v>0.3533004624487027</v>
      </c>
      <c r="F24" s="1">
        <f>-LN(E24)</f>
        <v>1.040436415677326</v>
      </c>
    </row>
    <row r="25" spans="1:6" ht="12.75">
      <c r="A25" s="1">
        <v>53</v>
      </c>
      <c r="B25" s="1">
        <v>24</v>
      </c>
      <c r="C25" s="1">
        <v>32</v>
      </c>
      <c r="D25" s="1">
        <f t="shared" si="0"/>
        <v>0.7334993773349938</v>
      </c>
      <c r="E25" s="1">
        <f>-LN(D25)</f>
        <v>0.3099285302951749</v>
      </c>
      <c r="F25" s="1">
        <f>-LN(E25)</f>
        <v>1.17141355551801</v>
      </c>
    </row>
    <row r="26" spans="1:6" ht="12.75">
      <c r="A26" s="1">
        <v>53</v>
      </c>
      <c r="B26" s="1">
        <v>25</v>
      </c>
      <c r="C26" s="1">
        <v>32</v>
      </c>
      <c r="D26" s="1">
        <f t="shared" si="0"/>
        <v>0.7646326276463263</v>
      </c>
      <c r="E26" s="1">
        <f>-LN(D26)</f>
        <v>0.2683597857996191</v>
      </c>
      <c r="F26" s="1">
        <f>-LN(E26)</f>
        <v>1.3154267144707348</v>
      </c>
    </row>
    <row r="27" spans="1:6" ht="12.75">
      <c r="A27" s="1">
        <v>54</v>
      </c>
      <c r="B27" s="1">
        <v>26</v>
      </c>
      <c r="C27" s="1">
        <v>32</v>
      </c>
      <c r="D27" s="1">
        <f t="shared" si="0"/>
        <v>0.7957658779576589</v>
      </c>
      <c r="E27" s="1">
        <f>-LN(D27)</f>
        <v>0.22845025956922677</v>
      </c>
      <c r="F27" s="1">
        <f>-LN(E27)</f>
        <v>1.4764367747545186</v>
      </c>
    </row>
    <row r="28" spans="1:6" ht="12.75">
      <c r="A28" s="1">
        <v>54</v>
      </c>
      <c r="B28" s="1">
        <v>27</v>
      </c>
      <c r="C28" s="1">
        <v>32</v>
      </c>
      <c r="D28" s="1">
        <f t="shared" si="0"/>
        <v>0.8268991282689913</v>
      </c>
      <c r="E28" s="1">
        <f>-LN(D28)</f>
        <v>0.19007256447032786</v>
      </c>
      <c r="F28" s="1">
        <f>-LN(E28)</f>
        <v>1.6603493614689842</v>
      </c>
    </row>
    <row r="29" spans="1:6" ht="12.75">
      <c r="A29" s="1">
        <v>55</v>
      </c>
      <c r="B29" s="1">
        <v>28</v>
      </c>
      <c r="C29" s="1">
        <v>32</v>
      </c>
      <c r="D29" s="1">
        <f t="shared" si="0"/>
        <v>0.8580323785803238</v>
      </c>
      <c r="E29" s="1">
        <f>-LN(D29)</f>
        <v>0.1531134429331031</v>
      </c>
      <c r="F29" s="1">
        <f>-LN(E29)</f>
        <v>1.8765761752540977</v>
      </c>
    </row>
    <row r="30" spans="1:6" ht="12.75">
      <c r="A30" s="1">
        <v>59</v>
      </c>
      <c r="B30" s="1">
        <v>29</v>
      </c>
      <c r="C30" s="1">
        <v>32</v>
      </c>
      <c r="D30" s="1">
        <f t="shared" si="0"/>
        <v>0.8891656288916563</v>
      </c>
      <c r="E30" s="1">
        <f>-LN(D30)</f>
        <v>0.11747175160717728</v>
      </c>
      <c r="F30" s="1">
        <f>-LN(E30)</f>
        <v>2.141557386155296</v>
      </c>
    </row>
    <row r="31" spans="1:6" ht="12.75">
      <c r="A31" s="1">
        <v>60</v>
      </c>
      <c r="B31" s="1">
        <v>30</v>
      </c>
      <c r="C31" s="1">
        <v>32</v>
      </c>
      <c r="D31" s="1">
        <f t="shared" si="0"/>
        <v>0.9202988792029888</v>
      </c>
      <c r="E31" s="1">
        <f>-LN(D31)</f>
        <v>0.08305679299855988</v>
      </c>
      <c r="F31" s="1">
        <f>-LN(E31)</f>
        <v>2.4882306521851874</v>
      </c>
    </row>
    <row r="32" spans="1:6" ht="12.75">
      <c r="A32" s="1">
        <v>62</v>
      </c>
      <c r="B32" s="1">
        <v>31</v>
      </c>
      <c r="C32" s="1">
        <v>32</v>
      </c>
      <c r="D32" s="1">
        <f t="shared" si="0"/>
        <v>0.9514321295143213</v>
      </c>
      <c r="E32" s="1">
        <f>-LN(D32)</f>
        <v>0.04978692478024115</v>
      </c>
      <c r="F32" s="1">
        <f>-LN(E32)</f>
        <v>3.000002884038658</v>
      </c>
    </row>
    <row r="33" spans="1:6" ht="12.75">
      <c r="A33" s="1">
        <v>66</v>
      </c>
      <c r="B33" s="1">
        <v>32</v>
      </c>
      <c r="C33" s="1">
        <v>32</v>
      </c>
      <c r="D33" s="1">
        <f t="shared" si="0"/>
        <v>0.9825653798256538</v>
      </c>
      <c r="E33" s="1">
        <f>-LN(D33)</f>
        <v>0.01758839310088739</v>
      </c>
      <c r="F33" s="1">
        <f>-LN(E33)</f>
        <v>4.040516077396661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AVERAGE(A2:A38)</f>
        <v>49.40625</v>
      </c>
      <c r="B43" t="s">
        <v>4</v>
      </c>
      <c r="C43" s="1"/>
      <c r="D43" s="1"/>
      <c r="E43" s="1"/>
      <c r="F43" s="1"/>
    </row>
    <row r="44" spans="1:2" ht="12.75">
      <c r="A44">
        <f>STDEV(A2:A38)</f>
        <v>6.593542172997513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2005-02-08T16:09:16Z</dcterms:modified>
  <cp:category/>
  <cp:version/>
  <cp:contentType/>
  <cp:contentStatus/>
</cp:coreProperties>
</file>