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<sst xmlns="http://schemas.openxmlformats.org/spreadsheetml/2006/main" count="11" uniqueCount="9">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</sst>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Buffalo, NY (1944-1977)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42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53</c:v>
                </c:pt>
                <c:pt idx="16">
                  <c:v>53</c:v>
                </c:pt>
                <c:pt idx="17">
                  <c:v>54</c:v>
                </c:pt>
                <c:pt idx="18">
                  <c:v>54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60</c:v>
                </c:pt>
                <c:pt idx="31">
                  <c:v>62</c:v>
                </c:pt>
                <c:pt idx="32">
                  <c:v>68</c:v>
                </c:pt>
                <c:pt idx="33">
                  <c:v>79</c:v>
                </c:pt>
              </c:numCache>
            </c:numRef>
          </c:yVal>
          <c:smooth val="1"/>
        </c:ser>
        <c:axId val="42966072"/>
        <c:axId val="51150329"/>
      </c:scatterChart>
      <c:valAx>
        <c:axId val="4296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50329"/>
        <c:crosses val="autoZero"/>
        <c:crossBetween val="midCat"/>
        <c:dispUnits/>
      </c:valAx>
      <c:valAx>
        <c:axId val="5115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66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>
        <v>34</v>
      </c>
      <c r="D2" s="1">
        <f aca="true" t="shared" si="0" ref="D2:D14">(B2-0.44)/(C2+0.12)</f>
        <v>0.016412661195779603</v>
      </c>
      <c r="E2" s="1">
        <f aca="true" t="shared" si="1" ref="E2:F14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(5.6305*H2)+50.705</f>
        <v>76.60614022136552</v>
      </c>
    </row>
    <row r="3" spans="1:6" ht="12.75">
      <c r="A3" s="1">
        <v>45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45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46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47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47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48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49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49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49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51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51</v>
      </c>
      <c r="B13" s="1">
        <v>12</v>
      </c>
      <c r="C13">
        <v>34</v>
      </c>
      <c r="D13" s="1">
        <f aca="true" t="shared" si="2" ref="D13:D37">(B13-0.44)/(C13+0.12)</f>
        <v>0.33880422039859326</v>
      </c>
      <c r="E13" s="1">
        <f>-LN(D13)</f>
        <v>1.0823328593792467</v>
      </c>
      <c r="F13" s="1">
        <f>-LN(E13)</f>
        <v>-0.07911876655220773</v>
      </c>
    </row>
    <row r="14" spans="1:6" ht="12.75">
      <c r="A14" s="1">
        <v>51</v>
      </c>
      <c r="B14" s="1">
        <v>13</v>
      </c>
      <c r="C14">
        <v>34</v>
      </c>
      <c r="D14" s="1">
        <f t="shared" si="2"/>
        <v>0.3681125439624854</v>
      </c>
      <c r="E14" s="1">
        <f>-LN(D14)</f>
        <v>0.9993665615834256</v>
      </c>
      <c r="F14" s="1">
        <f>-LN(E14)</f>
        <v>0.0006336391234496074</v>
      </c>
    </row>
    <row r="15" spans="1:6" ht="12.75">
      <c r="A15" s="1">
        <v>51</v>
      </c>
      <c r="B15" s="1">
        <v>14</v>
      </c>
      <c r="C15">
        <v>34</v>
      </c>
      <c r="D15" s="1">
        <f t="shared" si="2"/>
        <v>0.3974208675263775</v>
      </c>
      <c r="E15" s="1">
        <f>-LN(D15)</f>
        <v>0.9227594401112288</v>
      </c>
      <c r="F15" s="1">
        <f>-LN(E15)</f>
        <v>0.0803867067139245</v>
      </c>
    </row>
    <row r="16" spans="1:6" ht="12.75">
      <c r="A16" s="1">
        <v>51</v>
      </c>
      <c r="B16" s="1">
        <v>15</v>
      </c>
      <c r="C16">
        <v>34</v>
      </c>
      <c r="D16" s="1">
        <f t="shared" si="2"/>
        <v>0.4267291910902697</v>
      </c>
      <c r="E16" s="1">
        <f>-LN(D16)</f>
        <v>0.8516056798549383</v>
      </c>
      <c r="F16" s="1">
        <f>-LN(E16)</f>
        <v>0.16063167635736747</v>
      </c>
    </row>
    <row r="17" spans="1:6" ht="12.75">
      <c r="A17" s="1">
        <v>53</v>
      </c>
      <c r="B17" s="1">
        <v>16</v>
      </c>
      <c r="C17">
        <v>34</v>
      </c>
      <c r="D17" s="1">
        <f t="shared" si="2"/>
        <v>0.4560375146541618</v>
      </c>
      <c r="E17" s="1">
        <f>-LN(D17)</f>
        <v>0.7851802038732327</v>
      </c>
      <c r="F17" s="1">
        <f>-LN(E17)</f>
        <v>0.24184202847019937</v>
      </c>
    </row>
    <row r="18" spans="1:6" ht="12.75">
      <c r="A18" s="1">
        <v>53</v>
      </c>
      <c r="B18" s="1">
        <v>17</v>
      </c>
      <c r="C18">
        <v>34</v>
      </c>
      <c r="D18" s="1">
        <f t="shared" si="2"/>
        <v>0.48534583821805394</v>
      </c>
      <c r="E18" s="1">
        <f>-LN(D18)</f>
        <v>0.7228935736663648</v>
      </c>
      <c r="F18" s="1">
        <f>-LN(E18)</f>
        <v>0.32449326867321493</v>
      </c>
    </row>
    <row r="19" spans="1:6" ht="12.75">
      <c r="A19" s="1">
        <v>54</v>
      </c>
      <c r="B19" s="1">
        <v>18</v>
      </c>
      <c r="C19">
        <v>34</v>
      </c>
      <c r="D19" s="1">
        <f t="shared" si="2"/>
        <v>0.5146541617819461</v>
      </c>
      <c r="E19" s="1">
        <f>-LN(D19)</f>
        <v>0.6642601344165077</v>
      </c>
      <c r="F19" s="1">
        <f>-LN(E19)</f>
        <v>0.40908143752746307</v>
      </c>
    </row>
    <row r="20" spans="1:6" ht="12.75">
      <c r="A20" s="1">
        <v>54</v>
      </c>
      <c r="B20" s="1">
        <v>19</v>
      </c>
      <c r="C20">
        <v>34</v>
      </c>
      <c r="D20" s="1">
        <f t="shared" si="2"/>
        <v>0.5439624853458382</v>
      </c>
      <c r="E20" s="1">
        <f>-LN(D20)</f>
        <v>0.6088749952654238</v>
      </c>
      <c r="F20" s="1">
        <f>-LN(E20)</f>
        <v>0.4961422946313716</v>
      </c>
    </row>
    <row r="21" spans="1:6" ht="12.75">
      <c r="A21" s="1">
        <v>55</v>
      </c>
      <c r="B21" s="1">
        <v>20</v>
      </c>
      <c r="C21">
        <v>34</v>
      </c>
      <c r="D21" s="1">
        <f t="shared" si="2"/>
        <v>0.5732708089097304</v>
      </c>
      <c r="E21" s="1">
        <f>-LN(D21)</f>
        <v>0.5563970580168071</v>
      </c>
      <c r="F21" s="1">
        <f>-LN(E21)</f>
        <v>0.5862731064795259</v>
      </c>
    </row>
    <row r="22" spans="1:6" ht="12.75">
      <c r="A22" s="1">
        <v>55</v>
      </c>
      <c r="B22" s="1">
        <v>21</v>
      </c>
      <c r="C22">
        <v>34</v>
      </c>
      <c r="D22" s="1">
        <f t="shared" si="2"/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55</v>
      </c>
      <c r="B23" s="1">
        <v>22</v>
      </c>
      <c r="C23">
        <v>34</v>
      </c>
      <c r="D23" s="1">
        <f t="shared" si="2"/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57</v>
      </c>
      <c r="B24" s="1">
        <v>23</v>
      </c>
      <c r="C24">
        <v>34</v>
      </c>
      <c r="D24" s="1">
        <f t="shared" si="2"/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57</v>
      </c>
      <c r="B25" s="1">
        <v>24</v>
      </c>
      <c r="C25">
        <v>34</v>
      </c>
      <c r="D25" s="1">
        <f t="shared" si="2"/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57</v>
      </c>
      <c r="B26" s="1">
        <v>25</v>
      </c>
      <c r="C26">
        <v>34</v>
      </c>
      <c r="D26" s="1">
        <f t="shared" si="2"/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57</v>
      </c>
      <c r="B27" s="1">
        <v>26</v>
      </c>
      <c r="C27">
        <v>34</v>
      </c>
      <c r="D27" s="1">
        <f t="shared" si="2"/>
        <v>0.7491207502930832</v>
      </c>
      <c r="E27" s="1">
        <f>-LN(D27)</f>
        <v>0.2888550931141443</v>
      </c>
      <c r="F27" s="1">
        <f>-LN(E27)</f>
        <v>1.2418301245262215</v>
      </c>
    </row>
    <row r="28" spans="1:6" ht="12.75">
      <c r="A28" s="1">
        <v>57</v>
      </c>
      <c r="B28" s="1">
        <v>27</v>
      </c>
      <c r="C28">
        <v>34</v>
      </c>
      <c r="D28" s="1">
        <f aca="true" t="shared" si="3" ref="D28:D35">(B28-0.44)/(C28+0.12)</f>
        <v>0.7784290738569754</v>
      </c>
      <c r="E28" s="1">
        <f>-LN(D28)</f>
        <v>0.2504773980152453</v>
      </c>
      <c r="F28" s="1">
        <f>-LN(E28)</f>
        <v>1.3843865900120125</v>
      </c>
    </row>
    <row r="29" spans="1:6" ht="12.75">
      <c r="A29" s="1">
        <v>58</v>
      </c>
      <c r="B29" s="1">
        <v>28</v>
      </c>
      <c r="C29">
        <v>34</v>
      </c>
      <c r="D29" s="1">
        <f t="shared" si="3"/>
        <v>0.8077373974208676</v>
      </c>
      <c r="E29" s="1">
        <f>-LN(D29)</f>
        <v>0.21351827647802046</v>
      </c>
      <c r="F29" s="1">
        <f>-LN(E29)</f>
        <v>1.5440328458647727</v>
      </c>
    </row>
    <row r="30" spans="1:6" ht="12.75">
      <c r="A30" s="1">
        <v>59</v>
      </c>
      <c r="B30" s="1">
        <v>29</v>
      </c>
      <c r="C30">
        <v>34</v>
      </c>
      <c r="D30" s="1">
        <f t="shared" si="3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60</v>
      </c>
      <c r="B31" s="1">
        <v>30</v>
      </c>
      <c r="C31">
        <v>34</v>
      </c>
      <c r="D31" s="1">
        <f t="shared" si="3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60</v>
      </c>
      <c r="B32" s="1">
        <v>31</v>
      </c>
      <c r="C32">
        <v>34</v>
      </c>
      <c r="D32" s="1">
        <f t="shared" si="3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62</v>
      </c>
      <c r="B33" s="1">
        <v>32</v>
      </c>
      <c r="C33">
        <v>34</v>
      </c>
      <c r="D33" s="1">
        <f t="shared" si="3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68</v>
      </c>
      <c r="B34" s="1">
        <v>33</v>
      </c>
      <c r="C34">
        <v>34</v>
      </c>
      <c r="D34" s="1">
        <f t="shared" si="3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79</v>
      </c>
      <c r="B35" s="1">
        <v>34</v>
      </c>
      <c r="C35">
        <v>34</v>
      </c>
      <c r="D35" s="1">
        <f t="shared" si="3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2" ht="12.75">
      <c r="A47">
        <f>AVERAGE(A2:A46)</f>
        <v>53.88235294117647</v>
      </c>
      <c r="B47" t="s">
        <v>4</v>
      </c>
    </row>
    <row r="48" spans="1:2" ht="12.75">
      <c r="A48">
        <f>STDEV(A2:A46)</f>
        <v>7.117050401473358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2005-02-10T15:31:29Z</dcterms:modified>
  <cp:category/>
  <cp:version/>
  <cp:contentType/>
  <cp:contentStatus/>
</cp:coreProperties>
</file>