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<sst xmlns="http://schemas.openxmlformats.org/spreadsheetml/2006/main" count="11" uniqueCount="9">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</sst>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Havre, MT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-1.2296598099436038</c:v>
                </c:pt>
                <c:pt idx="1">
                  <c:v>-0.873617670791862</c:v>
                </c:pt>
                <c:pt idx="2">
                  <c:v>-0.6419802530415157</c:v>
                </c:pt>
                <c:pt idx="3">
                  <c:v>-0.4513856514543171</c:v>
                </c:pt>
                <c:pt idx="4">
                  <c:v>-0.2798450030821867</c:v>
                </c:pt>
                <c:pt idx="5">
                  <c:v>-0.11747122033691042</c:v>
                </c:pt>
                <c:pt idx="6">
                  <c:v>0.04159649462054366</c:v>
                </c:pt>
                <c:pt idx="7">
                  <c:v>0.2016558488171039</c:v>
                </c:pt>
                <c:pt idx="8">
                  <c:v>0.36651292058166435</c:v>
                </c:pt>
                <c:pt idx="9">
                  <c:v>0.5401520647391812</c:v>
                </c:pt>
                <c:pt idx="10">
                  <c:v>0.7273782504473815</c:v>
                </c:pt>
                <c:pt idx="11">
                  <c:v>0.9347182110731569</c:v>
                </c:pt>
                <c:pt idx="12">
                  <c:v>1.1720536518020161</c:v>
                </c:pt>
                <c:pt idx="13">
                  <c:v>1.4561886893625773</c:v>
                </c:pt>
                <c:pt idx="14">
                  <c:v>1.8203482953481285</c:v>
                </c:pt>
                <c:pt idx="15">
                  <c:v>2.3481699540253325</c:v>
                </c:pt>
                <c:pt idx="16">
                  <c:v>3.4034833397801547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46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54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59</c:v>
                </c:pt>
                <c:pt idx="11">
                  <c:v>59</c:v>
                </c:pt>
                <c:pt idx="12">
                  <c:v>61</c:v>
                </c:pt>
                <c:pt idx="13">
                  <c:v>63</c:v>
                </c:pt>
                <c:pt idx="14">
                  <c:v>65</c:v>
                </c:pt>
                <c:pt idx="15">
                  <c:v>77</c:v>
                </c:pt>
                <c:pt idx="16">
                  <c:v>78</c:v>
                </c:pt>
              </c:numCache>
            </c:numRef>
          </c:yVal>
          <c:smooth val="1"/>
        </c:ser>
        <c:axId val="7098473"/>
        <c:axId val="63886258"/>
      </c:scatterChart>
      <c:val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crossBetween val="midCat"/>
        <c:dispUnits/>
      </c:val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17</v>
      </c>
      <c r="D2" s="1">
        <f>(B2-0.44)/(C2+0.12)</f>
        <v>0.03271028037383178</v>
      </c>
      <c r="E2" s="1">
        <f aca="true" t="shared" si="0" ref="E2:F21">-LN(D2)</f>
        <v>3.420065865966538</v>
      </c>
      <c r="F2" s="1">
        <f t="shared" si="0"/>
        <v>-1.2296598099436038</v>
      </c>
      <c r="G2" s="1">
        <f>-LN(0.99)</f>
        <v>0.01005033585350145</v>
      </c>
      <c r="H2" s="1">
        <f>-LN(G2)</f>
        <v>4.600149226776579</v>
      </c>
      <c r="I2" s="1">
        <f>(7.4345*H2)+53.881</f>
        <v>88.08080942647047</v>
      </c>
    </row>
    <row r="3" spans="1:6" ht="12.75">
      <c r="A3" s="1">
        <v>46</v>
      </c>
      <c r="B3" s="1">
        <v>2</v>
      </c>
      <c r="C3">
        <v>17</v>
      </c>
      <c r="D3" s="1">
        <f>(B3-0.44)/(C3+0.12)</f>
        <v>0.0911214953271028</v>
      </c>
      <c r="E3" s="1">
        <f t="shared" si="0"/>
        <v>2.3955615494521503</v>
      </c>
      <c r="F3" s="1">
        <f t="shared" si="0"/>
        <v>-0.873617670791862</v>
      </c>
    </row>
    <row r="4" spans="1:6" ht="12.75">
      <c r="A4" s="1">
        <v>47</v>
      </c>
      <c r="B4" s="1">
        <v>3</v>
      </c>
      <c r="C4">
        <v>17</v>
      </c>
      <c r="D4" s="1">
        <f>(B4-0.44)/(C4+0.12)</f>
        <v>0.14953271028037382</v>
      </c>
      <c r="E4" s="1">
        <f t="shared" si="0"/>
        <v>1.900240112222125</v>
      </c>
      <c r="F4" s="1">
        <f t="shared" si="0"/>
        <v>-0.6419802530415157</v>
      </c>
    </row>
    <row r="5" spans="1:6" ht="12.75">
      <c r="A5" s="1">
        <v>48</v>
      </c>
      <c r="B5" s="1">
        <v>4</v>
      </c>
      <c r="C5">
        <v>17</v>
      </c>
      <c r="D5" s="1">
        <f>(B5-0.44)/(C5+0.12)</f>
        <v>0.20794392523364486</v>
      </c>
      <c r="E5" s="1">
        <f t="shared" si="0"/>
        <v>1.570486825849657</v>
      </c>
      <c r="F5" s="1">
        <f t="shared" si="0"/>
        <v>-0.4513856514543171</v>
      </c>
    </row>
    <row r="6" spans="1:6" ht="12.75">
      <c r="A6" s="1">
        <v>54</v>
      </c>
      <c r="B6" s="1">
        <v>5</v>
      </c>
      <c r="C6">
        <v>17</v>
      </c>
      <c r="D6" s="1">
        <f>(B6-0.44)/(C6+0.12)</f>
        <v>0.26635514018691586</v>
      </c>
      <c r="E6" s="1">
        <f t="shared" si="0"/>
        <v>1.3229247471873014</v>
      </c>
      <c r="F6" s="1">
        <f t="shared" si="0"/>
        <v>-0.2798450030821867</v>
      </c>
    </row>
    <row r="7" spans="1:6" ht="12.75">
      <c r="A7" s="1">
        <v>55</v>
      </c>
      <c r="B7" s="1">
        <v>6</v>
      </c>
      <c r="C7">
        <v>17</v>
      </c>
      <c r="D7" s="1">
        <f>(B7-0.44)/(C7+0.12)</f>
        <v>0.32476635514018687</v>
      </c>
      <c r="E7" s="1">
        <f t="shared" si="0"/>
        <v>1.124649262451105</v>
      </c>
      <c r="F7" s="1">
        <f t="shared" si="0"/>
        <v>-0.11747122033691042</v>
      </c>
    </row>
    <row r="8" spans="1:6" ht="12.75">
      <c r="A8" s="1">
        <v>57</v>
      </c>
      <c r="B8" s="1">
        <v>7</v>
      </c>
      <c r="C8">
        <v>17</v>
      </c>
      <c r="D8" s="1">
        <f>(B8-0.44)/(C8+0.12)</f>
        <v>0.3831775700934579</v>
      </c>
      <c r="E8" s="1">
        <f t="shared" si="0"/>
        <v>0.9592567677575985</v>
      </c>
      <c r="F8" s="1">
        <f t="shared" si="0"/>
        <v>0.04159649462054366</v>
      </c>
    </row>
    <row r="9" spans="1:6" ht="12.75">
      <c r="A9" s="1">
        <v>57</v>
      </c>
      <c r="B9" s="1">
        <v>8</v>
      </c>
      <c r="C9">
        <v>17</v>
      </c>
      <c r="D9" s="1">
        <f>(B9-0.44)/(C9+0.12)</f>
        <v>0.44158878504672894</v>
      </c>
      <c r="E9" s="1">
        <f t="shared" si="0"/>
        <v>0.8173761805221544</v>
      </c>
      <c r="F9" s="1">
        <f t="shared" si="0"/>
        <v>0.2016558488171039</v>
      </c>
    </row>
    <row r="10" spans="1:6" ht="12.75">
      <c r="A10" s="1">
        <v>57</v>
      </c>
      <c r="B10" s="1">
        <v>9</v>
      </c>
      <c r="C10">
        <v>17</v>
      </c>
      <c r="D10" s="1">
        <f>(B10-0.44)/(C10+0.12)</f>
        <v>0.5</v>
      </c>
      <c r="E10" s="1">
        <f t="shared" si="0"/>
        <v>0.6931471805599453</v>
      </c>
      <c r="F10" s="1">
        <f t="shared" si="0"/>
        <v>0.36651292058166435</v>
      </c>
    </row>
    <row r="11" spans="1:6" ht="12.75">
      <c r="A11" s="1">
        <v>57</v>
      </c>
      <c r="B11" s="1">
        <v>10</v>
      </c>
      <c r="C11">
        <v>17</v>
      </c>
      <c r="D11" s="1">
        <f>(B11-0.44)/(C11+0.12)</f>
        <v>0.5584112149532711</v>
      </c>
      <c r="E11" s="1">
        <f t="shared" si="0"/>
        <v>0.5826596436502861</v>
      </c>
      <c r="F11" s="1">
        <f t="shared" si="0"/>
        <v>0.5401520647391812</v>
      </c>
    </row>
    <row r="12" spans="1:6" ht="12.75">
      <c r="A12" s="1">
        <v>59</v>
      </c>
      <c r="B12" s="1">
        <v>11</v>
      </c>
      <c r="C12">
        <v>17</v>
      </c>
      <c r="D12" s="1">
        <f>(B12-0.44)/(C12+0.12)</f>
        <v>0.616822429906542</v>
      </c>
      <c r="E12" s="1">
        <f t="shared" si="0"/>
        <v>0.4831740924354807</v>
      </c>
      <c r="F12" s="1">
        <f t="shared" si="0"/>
        <v>0.7273782504473815</v>
      </c>
    </row>
    <row r="13" spans="1:6" ht="12.75">
      <c r="A13" s="1">
        <v>59</v>
      </c>
      <c r="B13" s="1">
        <v>12</v>
      </c>
      <c r="C13">
        <v>17</v>
      </c>
      <c r="D13" s="1">
        <f>(B13-0.44)/(C13+0.12)</f>
        <v>0.6752336448598131</v>
      </c>
      <c r="E13" s="1">
        <f t="shared" si="0"/>
        <v>0.39269650746936463</v>
      </c>
      <c r="F13" s="1">
        <f t="shared" si="0"/>
        <v>0.9347182110731569</v>
      </c>
    </row>
    <row r="14" spans="1:6" ht="12.75">
      <c r="A14" s="1">
        <v>61</v>
      </c>
      <c r="B14" s="1">
        <v>13</v>
      </c>
      <c r="C14">
        <v>17</v>
      </c>
      <c r="D14" s="1">
        <f>(B14-0.44)/(C14+0.12)</f>
        <v>0.7336448598130841</v>
      </c>
      <c r="E14" s="1">
        <f t="shared" si="0"/>
        <v>0.30973020967354337</v>
      </c>
      <c r="F14" s="1">
        <f t="shared" si="0"/>
        <v>1.1720536518020161</v>
      </c>
    </row>
    <row r="15" spans="1:6" ht="12.75">
      <c r="A15" s="1">
        <v>63</v>
      </c>
      <c r="B15" s="1">
        <v>14</v>
      </c>
      <c r="C15">
        <v>17</v>
      </c>
      <c r="D15" s="1">
        <f>(B15-0.44)/(C15+0.12)</f>
        <v>0.7920560747663551</v>
      </c>
      <c r="E15" s="1">
        <f t="shared" si="0"/>
        <v>0.23312308820134658</v>
      </c>
      <c r="F15" s="1">
        <f t="shared" si="0"/>
        <v>1.4561886893625773</v>
      </c>
    </row>
    <row r="16" spans="1:6" ht="12.75">
      <c r="A16" s="1">
        <v>65</v>
      </c>
      <c r="B16" s="1">
        <v>15</v>
      </c>
      <c r="C16">
        <v>17</v>
      </c>
      <c r="D16" s="1">
        <f>(B16-0.44)/(C16+0.12)</f>
        <v>0.8504672897196262</v>
      </c>
      <c r="E16" s="1">
        <f t="shared" si="0"/>
        <v>0.16196932794505614</v>
      </c>
      <c r="F16" s="1">
        <f t="shared" si="0"/>
        <v>1.8203482953481285</v>
      </c>
    </row>
    <row r="17" spans="1:6" ht="12.75">
      <c r="A17" s="1">
        <v>77</v>
      </c>
      <c r="B17" s="1">
        <v>16</v>
      </c>
      <c r="C17">
        <v>17</v>
      </c>
      <c r="D17" s="1">
        <f>(B17-0.44)/(C17+0.12)</f>
        <v>0.9088785046728972</v>
      </c>
      <c r="E17" s="1">
        <f t="shared" si="0"/>
        <v>0.09554385196335048</v>
      </c>
      <c r="F17" s="1">
        <f t="shared" si="0"/>
        <v>2.3481699540253325</v>
      </c>
    </row>
    <row r="18" spans="1:6" ht="12.75">
      <c r="A18" s="1">
        <v>78</v>
      </c>
      <c r="B18" s="1">
        <v>17</v>
      </c>
      <c r="C18">
        <v>17</v>
      </c>
      <c r="D18" s="1">
        <f>(B18-0.44)/(C18+0.12)</f>
        <v>0.967289719626168</v>
      </c>
      <c r="E18" s="1">
        <f t="shared" si="0"/>
        <v>0.03325722175648259</v>
      </c>
      <c r="F18" s="1">
        <f>-LN(E18)</f>
        <v>3.4034833397801547</v>
      </c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6" ht="12.75">
      <c r="A28" s="1"/>
      <c r="B28" s="1"/>
      <c r="D28" s="1"/>
      <c r="E28" s="1"/>
      <c r="F28" s="1"/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58</v>
      </c>
      <c r="B46" t="s">
        <v>4</v>
      </c>
    </row>
    <row r="47" spans="1:2" ht="12.75">
      <c r="A47">
        <f>STDEV(A2:A45)</f>
        <v>9.300537618869138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2005-02-09T19:16:03Z</dcterms:modified>
  <cp:category/>
  <cp:version/>
  <cp:contentType/>
  <cp:contentStatus/>
</cp:coreProperties>
</file>